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Delos-Olivia\IR Website\Faculty-Staff\"/>
    </mc:Choice>
  </mc:AlternateContent>
  <xr:revisionPtr revIDLastSave="0" documentId="13_ncr:1_{4043D855-DB77-47D7-A294-75065E1CBBC3}" xr6:coauthVersionLast="45" xr6:coauthVersionMax="45" xr10:uidLastSave="{00000000-0000-0000-0000-000000000000}"/>
  <bookViews>
    <workbookView xWindow="-21720" yWindow="1125" windowWidth="21840" windowHeight="13140" xr2:uid="{00000000-000D-0000-FFFF-FFFF00000000}"/>
  </bookViews>
  <sheets>
    <sheet name="Employees 2019-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7" i="2" l="1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B57" i="2"/>
  <c r="C57" i="2"/>
  <c r="C27" i="2" l="1"/>
  <c r="C59" i="2" s="1"/>
  <c r="T27" i="2"/>
  <c r="T59" i="2" s="1"/>
  <c r="S27" i="2"/>
  <c r="S59" i="2" s="1"/>
  <c r="R27" i="2"/>
  <c r="R59" i="2" s="1"/>
  <c r="Q27" i="2"/>
  <c r="Q59" i="2" s="1"/>
  <c r="P27" i="2"/>
  <c r="P59" i="2" s="1"/>
  <c r="O27" i="2"/>
  <c r="O59" i="2" s="1"/>
  <c r="N27" i="2"/>
  <c r="N59" i="2" s="1"/>
  <c r="M27" i="2"/>
  <c r="M59" i="2" s="1"/>
  <c r="L27" i="2"/>
  <c r="L59" i="2" s="1"/>
  <c r="K27" i="2"/>
  <c r="K59" i="2" s="1"/>
  <c r="J27" i="2"/>
  <c r="J59" i="2" s="1"/>
  <c r="I27" i="2"/>
  <c r="I59" i="2" s="1"/>
  <c r="H27" i="2"/>
  <c r="H59" i="2" s="1"/>
  <c r="G27" i="2"/>
  <c r="G59" i="2" s="1"/>
  <c r="F27" i="2"/>
  <c r="F59" i="2" s="1"/>
  <c r="E27" i="2"/>
  <c r="E59" i="2" s="1"/>
  <c r="D27" i="2"/>
  <c r="D59" i="2" s="1"/>
  <c r="B27" i="2"/>
  <c r="B59" i="2" s="1"/>
  <c r="U9" i="2" l="1"/>
  <c r="U27" i="2" s="1"/>
  <c r="U59" i="2" s="1"/>
</calcChain>
</file>

<file path=xl/sharedStrings.xml><?xml version="1.0" encoding="utf-8"?>
<sst xmlns="http://schemas.openxmlformats.org/spreadsheetml/2006/main" count="110" uniqueCount="42">
  <si>
    <t>Buffalo State College</t>
  </si>
  <si>
    <t>Full-time Employees by Gender, Ethnicity, and Occupation</t>
  </si>
  <si>
    <t>Native Hawian</t>
  </si>
  <si>
    <t>Non-Resident Alien</t>
  </si>
  <si>
    <t>Hispanic</t>
  </si>
  <si>
    <t>American Indian</t>
  </si>
  <si>
    <t>Asian</t>
  </si>
  <si>
    <t>African American</t>
  </si>
  <si>
    <t>Pacific Islander</t>
  </si>
  <si>
    <t>White</t>
  </si>
  <si>
    <t>2 or More Races</t>
  </si>
  <si>
    <t>Unknown</t>
  </si>
  <si>
    <t>Total</t>
  </si>
  <si>
    <t>Classification</t>
  </si>
  <si>
    <t>Men</t>
  </si>
  <si>
    <t>Women</t>
  </si>
  <si>
    <t>Faculty</t>
  </si>
  <si>
    <t>Research Staff</t>
  </si>
  <si>
    <t>Service Occupations</t>
  </si>
  <si>
    <t>Sales &amp; Related Occupations</t>
  </si>
  <si>
    <t>Office &amp; Admin Support</t>
  </si>
  <si>
    <t>Natural Resources, Construction, Maintenance</t>
  </si>
  <si>
    <t>Production, Transportation, Material Moving</t>
  </si>
  <si>
    <t>Management Occupations</t>
  </si>
  <si>
    <t>Business and Financial</t>
  </si>
  <si>
    <t>Computer Engineering &amp; Science</t>
  </si>
  <si>
    <t>Community Service, Legal, Arts</t>
  </si>
  <si>
    <t>Healthcare Practitioners &amp; Tech.</t>
  </si>
  <si>
    <t>Archivists, Curators, Museum Technicians</t>
  </si>
  <si>
    <t>Librarians</t>
  </si>
  <si>
    <t>Library Technicians</t>
  </si>
  <si>
    <t>Other Teachers and Instructional Support</t>
  </si>
  <si>
    <t>Total Full Time</t>
  </si>
  <si>
    <t>Part-time Employees by Gender, Ethnicity, and Occupation</t>
  </si>
  <si>
    <t>Other Teachers Instructional Support</t>
  </si>
  <si>
    <t>Graduate Assistants</t>
  </si>
  <si>
    <t>Total Part Time</t>
  </si>
  <si>
    <t>All Employees</t>
  </si>
  <si>
    <t>Institutional Research Home</t>
  </si>
  <si>
    <t>Faculty Staff Home</t>
  </si>
  <si>
    <t>Student, Academic Affairs &amp; Ed. Services</t>
  </si>
  <si>
    <t>2019-2020 (Payroll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</si>
</sst>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5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1" applyFill="1" applyAlignment="1" applyProtection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5A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stitutionalresearch.buffalostate.edu/faculty-staff-trends" TargetMode="External"/><Relationship Id="rId1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653BF-26E8-4172-8194-8A757F067885}">
  <dimension ref="A2:W65"/>
  <sheetViews>
    <sheetView tabSelected="1" topLeftCell="A40" zoomScale="80" zoomScaleNormal="80" workbookViewId="0">
      <selection activeCell="J49" sqref="J49"/>
    </sheetView>
  </sheetViews>
  <sheetFormatPr defaultRowHeight="15" x14ac:dyDescent="0.25"/>
  <cols>
    <col min="1" max="1" width="45.28515625" style="1" customWidth="1"/>
    <col min="2" max="21" width="9.140625" style="1" customWidth="1"/>
    <col min="22" max="16384" width="9.140625" style="1"/>
  </cols>
  <sheetData>
    <row r="2" spans="1:21" ht="15.75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5.75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15.75" x14ac:dyDescent="0.25">
      <c r="A4" s="12" t="s">
        <v>41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10" t="s">
        <v>2</v>
      </c>
      <c r="M5" s="13"/>
      <c r="N5" s="3"/>
      <c r="O5" s="3"/>
      <c r="P5" s="3"/>
      <c r="Q5" s="3"/>
      <c r="R5" s="3"/>
      <c r="S5" s="3"/>
      <c r="T5" s="2"/>
      <c r="U5" s="2"/>
    </row>
    <row r="6" spans="1:21" x14ac:dyDescent="0.25">
      <c r="A6" s="4"/>
      <c r="B6" s="10" t="s">
        <v>3</v>
      </c>
      <c r="C6" s="10"/>
      <c r="D6" s="10" t="s">
        <v>4</v>
      </c>
      <c r="E6" s="10"/>
      <c r="F6" s="10" t="s">
        <v>5</v>
      </c>
      <c r="G6" s="10"/>
      <c r="H6" s="10" t="s">
        <v>6</v>
      </c>
      <c r="I6" s="10"/>
      <c r="J6" s="10" t="s">
        <v>7</v>
      </c>
      <c r="K6" s="10"/>
      <c r="L6" s="10" t="s">
        <v>8</v>
      </c>
      <c r="M6" s="10"/>
      <c r="N6" s="10" t="s">
        <v>9</v>
      </c>
      <c r="O6" s="10"/>
      <c r="P6" s="10" t="s">
        <v>10</v>
      </c>
      <c r="Q6" s="10"/>
      <c r="R6" s="10" t="s">
        <v>11</v>
      </c>
      <c r="S6" s="10"/>
      <c r="T6" s="10" t="s">
        <v>12</v>
      </c>
      <c r="U6" s="10"/>
    </row>
    <row r="7" spans="1:21" x14ac:dyDescent="0.25">
      <c r="A7" s="5" t="s">
        <v>13</v>
      </c>
      <c r="B7" s="6" t="s">
        <v>14</v>
      </c>
      <c r="C7" s="6" t="s">
        <v>15</v>
      </c>
      <c r="D7" s="6" t="s">
        <v>14</v>
      </c>
      <c r="E7" s="6" t="s">
        <v>15</v>
      </c>
      <c r="F7" s="6" t="s">
        <v>14</v>
      </c>
      <c r="G7" s="6" t="s">
        <v>15</v>
      </c>
      <c r="H7" s="6" t="s">
        <v>14</v>
      </c>
      <c r="I7" s="6" t="s">
        <v>15</v>
      </c>
      <c r="J7" s="6" t="s">
        <v>14</v>
      </c>
      <c r="K7" s="6" t="s">
        <v>15</v>
      </c>
      <c r="L7" s="6" t="s">
        <v>14</v>
      </c>
      <c r="M7" s="6" t="s">
        <v>15</v>
      </c>
      <c r="N7" s="6" t="s">
        <v>14</v>
      </c>
      <c r="O7" s="6" t="s">
        <v>15</v>
      </c>
      <c r="P7" s="6" t="s">
        <v>14</v>
      </c>
      <c r="Q7" s="6" t="s">
        <v>15</v>
      </c>
      <c r="R7" s="6" t="s">
        <v>14</v>
      </c>
      <c r="S7" s="6" t="s">
        <v>15</v>
      </c>
      <c r="T7" s="6" t="s">
        <v>14</v>
      </c>
      <c r="U7" s="6" t="s">
        <v>15</v>
      </c>
    </row>
    <row r="9" spans="1:21" x14ac:dyDescent="0.25">
      <c r="A9" s="1" t="s">
        <v>16</v>
      </c>
      <c r="B9" s="1">
        <v>6</v>
      </c>
      <c r="C9" s="1">
        <v>6</v>
      </c>
      <c r="D9" s="1">
        <v>8</v>
      </c>
      <c r="E9" s="1">
        <v>9</v>
      </c>
      <c r="F9" s="1">
        <v>2</v>
      </c>
      <c r="G9" s="1">
        <v>0</v>
      </c>
      <c r="H9" s="1">
        <v>23</v>
      </c>
      <c r="I9" s="1">
        <v>17</v>
      </c>
      <c r="J9" s="1">
        <v>13</v>
      </c>
      <c r="K9" s="1">
        <v>9</v>
      </c>
      <c r="L9" s="1">
        <v>0</v>
      </c>
      <c r="M9" s="1">
        <v>0</v>
      </c>
      <c r="N9" s="1">
        <v>131</v>
      </c>
      <c r="O9" s="1">
        <v>136</v>
      </c>
      <c r="P9" s="1">
        <v>1</v>
      </c>
      <c r="Q9" s="1">
        <v>1</v>
      </c>
      <c r="R9" s="1">
        <v>0</v>
      </c>
      <c r="S9" s="1">
        <v>0</v>
      </c>
      <c r="T9" s="1">
        <v>184</v>
      </c>
      <c r="U9" s="1">
        <f>SUM(S9,Q9,O9,M9,K9,I9,G9,E9,C9)</f>
        <v>178</v>
      </c>
    </row>
    <row r="10" spans="1:21" x14ac:dyDescent="0.25">
      <c r="A10" s="1" t="s">
        <v>17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</v>
      </c>
      <c r="O10" s="1">
        <v>1</v>
      </c>
      <c r="P10" s="1">
        <v>0</v>
      </c>
      <c r="Q10" s="1">
        <v>0</v>
      </c>
      <c r="R10" s="1">
        <v>0</v>
      </c>
      <c r="S10" s="1">
        <v>0</v>
      </c>
      <c r="T10" s="1">
        <v>1</v>
      </c>
      <c r="U10" s="1">
        <v>1</v>
      </c>
    </row>
    <row r="11" spans="1:21" x14ac:dyDescent="0.25">
      <c r="A11" s="1" t="s">
        <v>18</v>
      </c>
      <c r="B11" s="1">
        <v>0</v>
      </c>
      <c r="C11" s="1">
        <v>0</v>
      </c>
      <c r="D11" s="1">
        <v>7</v>
      </c>
      <c r="E11" s="1">
        <v>8</v>
      </c>
      <c r="F11" s="1">
        <v>0</v>
      </c>
      <c r="G11" s="1">
        <v>1</v>
      </c>
      <c r="H11" s="1">
        <v>0</v>
      </c>
      <c r="I11" s="1">
        <v>0</v>
      </c>
      <c r="J11" s="1">
        <v>29</v>
      </c>
      <c r="K11" s="1">
        <v>17</v>
      </c>
      <c r="L11" s="1">
        <v>0</v>
      </c>
      <c r="M11" s="1">
        <v>0</v>
      </c>
      <c r="N11" s="1">
        <v>74</v>
      </c>
      <c r="O11" s="1">
        <v>31</v>
      </c>
      <c r="P11" s="1">
        <v>1</v>
      </c>
      <c r="Q11" s="1">
        <v>0</v>
      </c>
      <c r="R11" s="1">
        <v>0</v>
      </c>
      <c r="S11" s="1">
        <v>0</v>
      </c>
      <c r="T11" s="1">
        <v>111</v>
      </c>
      <c r="U11" s="1">
        <v>57</v>
      </c>
    </row>
    <row r="12" spans="1:21" x14ac:dyDescent="0.25">
      <c r="A12" s="1" t="s">
        <v>19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</row>
    <row r="13" spans="1:21" x14ac:dyDescent="0.25">
      <c r="A13" s="1" t="s">
        <v>20</v>
      </c>
      <c r="B13" s="1">
        <v>0</v>
      </c>
      <c r="C13" s="1">
        <v>0</v>
      </c>
      <c r="D13" s="1">
        <v>0</v>
      </c>
      <c r="E13" s="1">
        <v>2</v>
      </c>
      <c r="F13" s="1">
        <v>0</v>
      </c>
      <c r="G13" s="1">
        <v>0</v>
      </c>
      <c r="H13" s="1">
        <v>0</v>
      </c>
      <c r="I13" s="1">
        <v>0</v>
      </c>
      <c r="J13" s="1">
        <v>1</v>
      </c>
      <c r="K13" s="1">
        <v>15</v>
      </c>
      <c r="L13" s="1">
        <v>0</v>
      </c>
      <c r="M13" s="1">
        <v>0</v>
      </c>
      <c r="N13" s="1">
        <v>8</v>
      </c>
      <c r="O13" s="1">
        <v>132</v>
      </c>
      <c r="P13" s="1">
        <v>0</v>
      </c>
      <c r="Q13" s="1">
        <v>1</v>
      </c>
      <c r="R13" s="1">
        <v>0</v>
      </c>
      <c r="S13" s="1">
        <v>0</v>
      </c>
      <c r="T13" s="1">
        <v>9</v>
      </c>
      <c r="U13" s="1">
        <v>150</v>
      </c>
    </row>
    <row r="14" spans="1:21" x14ac:dyDescent="0.25">
      <c r="A14" s="1" t="s">
        <v>21</v>
      </c>
      <c r="B14" s="1">
        <v>0</v>
      </c>
      <c r="C14" s="1">
        <v>0</v>
      </c>
      <c r="D14" s="1">
        <v>3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2</v>
      </c>
      <c r="K14" s="1">
        <v>0</v>
      </c>
      <c r="L14" s="1">
        <v>0</v>
      </c>
      <c r="M14" s="1">
        <v>0</v>
      </c>
      <c r="N14" s="1">
        <v>50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55</v>
      </c>
      <c r="U14" s="1">
        <v>0</v>
      </c>
    </row>
    <row r="15" spans="1:21" x14ac:dyDescent="0.25">
      <c r="A15" s="1" t="s">
        <v>22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3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3</v>
      </c>
      <c r="U15" s="1">
        <v>0</v>
      </c>
    </row>
    <row r="16" spans="1:21" x14ac:dyDescent="0.25">
      <c r="A16" s="7" t="s">
        <v>23</v>
      </c>
      <c r="B16" s="1">
        <v>0</v>
      </c>
      <c r="C16" s="1">
        <v>1</v>
      </c>
      <c r="D16" s="1">
        <v>0</v>
      </c>
      <c r="E16" s="1">
        <v>2</v>
      </c>
      <c r="F16" s="1">
        <v>0</v>
      </c>
      <c r="G16" s="1">
        <v>0</v>
      </c>
      <c r="H16" s="1">
        <v>0</v>
      </c>
      <c r="I16" s="1">
        <v>1</v>
      </c>
      <c r="J16" s="1">
        <v>5</v>
      </c>
      <c r="K16" s="1">
        <v>12</v>
      </c>
      <c r="L16" s="1">
        <v>0</v>
      </c>
      <c r="M16" s="1">
        <v>0</v>
      </c>
      <c r="N16" s="1">
        <v>37</v>
      </c>
      <c r="O16" s="1">
        <v>35</v>
      </c>
      <c r="P16" s="1">
        <v>0</v>
      </c>
      <c r="Q16" s="1">
        <v>0</v>
      </c>
      <c r="R16" s="1">
        <v>0</v>
      </c>
      <c r="S16" s="1">
        <v>0</v>
      </c>
      <c r="T16" s="1">
        <v>42</v>
      </c>
      <c r="U16" s="1">
        <v>51</v>
      </c>
    </row>
    <row r="17" spans="1:21" x14ac:dyDescent="0.25">
      <c r="A17" s="7" t="s">
        <v>40</v>
      </c>
      <c r="B17" s="1">
        <v>0</v>
      </c>
      <c r="C17" s="1">
        <v>0</v>
      </c>
      <c r="D17" s="1">
        <v>1</v>
      </c>
      <c r="E17" s="1">
        <v>5</v>
      </c>
      <c r="F17" s="1">
        <v>0</v>
      </c>
      <c r="G17" s="1">
        <v>2</v>
      </c>
      <c r="H17" s="1">
        <v>1</v>
      </c>
      <c r="I17" s="1">
        <v>0</v>
      </c>
      <c r="J17" s="1">
        <v>3</v>
      </c>
      <c r="K17" s="1">
        <v>6</v>
      </c>
      <c r="L17" s="1">
        <v>0</v>
      </c>
      <c r="M17" s="1">
        <v>0</v>
      </c>
      <c r="N17" s="1">
        <v>13</v>
      </c>
      <c r="O17" s="1">
        <v>29</v>
      </c>
      <c r="P17" s="1">
        <v>0</v>
      </c>
      <c r="Q17" s="1">
        <v>0</v>
      </c>
      <c r="R17" s="1">
        <v>0</v>
      </c>
      <c r="S17" s="1">
        <v>0</v>
      </c>
      <c r="T17" s="1">
        <v>18</v>
      </c>
      <c r="U17" s="1">
        <v>42</v>
      </c>
    </row>
    <row r="18" spans="1:21" x14ac:dyDescent="0.25">
      <c r="A18" s="1" t="s">
        <v>24</v>
      </c>
      <c r="B18" s="1">
        <v>2</v>
      </c>
      <c r="C18" s="1">
        <v>0</v>
      </c>
      <c r="D18" s="1">
        <v>0</v>
      </c>
      <c r="E18" s="1">
        <v>1</v>
      </c>
      <c r="F18" s="1">
        <v>0</v>
      </c>
      <c r="G18" s="1">
        <v>2</v>
      </c>
      <c r="H18" s="1">
        <v>2</v>
      </c>
      <c r="I18" s="1">
        <v>1</v>
      </c>
      <c r="J18" s="1">
        <v>7</v>
      </c>
      <c r="K18" s="1">
        <v>6</v>
      </c>
      <c r="L18" s="1">
        <v>0</v>
      </c>
      <c r="M18" s="1">
        <v>0</v>
      </c>
      <c r="N18" s="1">
        <v>17</v>
      </c>
      <c r="O18" s="1">
        <v>61</v>
      </c>
      <c r="P18" s="1">
        <v>0</v>
      </c>
      <c r="Q18" s="1">
        <v>0</v>
      </c>
      <c r="R18" s="1">
        <v>0</v>
      </c>
      <c r="S18" s="1">
        <v>0</v>
      </c>
      <c r="T18" s="1">
        <v>28</v>
      </c>
      <c r="U18" s="1">
        <v>71</v>
      </c>
    </row>
    <row r="19" spans="1:21" x14ac:dyDescent="0.25">
      <c r="A19" s="1" t="s">
        <v>25</v>
      </c>
      <c r="B19" s="1">
        <v>3</v>
      </c>
      <c r="C19" s="1">
        <v>0</v>
      </c>
      <c r="D19" s="1">
        <v>1</v>
      </c>
      <c r="E19" s="1">
        <v>0</v>
      </c>
      <c r="F19" s="1">
        <v>0</v>
      </c>
      <c r="G19" s="1">
        <v>0</v>
      </c>
      <c r="H19" s="1">
        <v>2</v>
      </c>
      <c r="I19" s="1">
        <v>3</v>
      </c>
      <c r="J19" s="1">
        <v>9</v>
      </c>
      <c r="K19" s="1">
        <v>0</v>
      </c>
      <c r="L19" s="1">
        <v>0</v>
      </c>
      <c r="M19" s="1">
        <v>0</v>
      </c>
      <c r="N19" s="1">
        <v>58</v>
      </c>
      <c r="O19" s="1">
        <v>19</v>
      </c>
      <c r="P19" s="1">
        <v>0</v>
      </c>
      <c r="Q19" s="1">
        <v>0</v>
      </c>
      <c r="R19" s="1">
        <v>0</v>
      </c>
      <c r="S19" s="1">
        <v>0</v>
      </c>
      <c r="T19" s="1">
        <v>73</v>
      </c>
      <c r="U19" s="1">
        <v>22</v>
      </c>
    </row>
    <row r="20" spans="1:21" x14ac:dyDescent="0.25">
      <c r="A20" s="1" t="s">
        <v>26</v>
      </c>
      <c r="B20" s="1">
        <v>0</v>
      </c>
      <c r="C20" s="1">
        <v>1</v>
      </c>
      <c r="D20" s="1">
        <v>1</v>
      </c>
      <c r="E20" s="1">
        <v>2</v>
      </c>
      <c r="F20" s="1">
        <v>0</v>
      </c>
      <c r="G20" s="1">
        <v>0</v>
      </c>
      <c r="H20" s="1">
        <v>0</v>
      </c>
      <c r="I20" s="1">
        <v>1</v>
      </c>
      <c r="J20" s="1">
        <v>3</v>
      </c>
      <c r="K20" s="1">
        <v>5</v>
      </c>
      <c r="L20" s="1">
        <v>0</v>
      </c>
      <c r="M20" s="1">
        <v>0</v>
      </c>
      <c r="N20" s="1">
        <v>26</v>
      </c>
      <c r="O20" s="1">
        <v>22</v>
      </c>
      <c r="P20" s="1">
        <v>0</v>
      </c>
      <c r="Q20" s="1">
        <v>1</v>
      </c>
      <c r="R20" s="1">
        <v>0</v>
      </c>
      <c r="S20" s="1">
        <v>0</v>
      </c>
      <c r="T20" s="1">
        <v>30</v>
      </c>
      <c r="U20" s="1">
        <v>32</v>
      </c>
    </row>
    <row r="21" spans="1:21" x14ac:dyDescent="0.25">
      <c r="A21" s="1" t="s">
        <v>27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</v>
      </c>
      <c r="L21" s="1">
        <v>0</v>
      </c>
      <c r="M21" s="1">
        <v>0</v>
      </c>
      <c r="N21" s="1">
        <v>18</v>
      </c>
      <c r="O21" s="1">
        <v>15</v>
      </c>
      <c r="P21" s="1">
        <v>0</v>
      </c>
      <c r="Q21" s="1">
        <v>0</v>
      </c>
      <c r="R21" s="1">
        <v>0</v>
      </c>
      <c r="S21" s="1">
        <v>0</v>
      </c>
      <c r="T21" s="1">
        <v>18</v>
      </c>
      <c r="U21" s="1">
        <v>16</v>
      </c>
    </row>
    <row r="22" spans="1:21" x14ac:dyDescent="0.25">
      <c r="A22" s="1" t="s">
        <v>28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3</v>
      </c>
      <c r="O22" s="1">
        <v>1</v>
      </c>
      <c r="P22" s="1">
        <v>0</v>
      </c>
      <c r="Q22" s="1">
        <v>0</v>
      </c>
      <c r="R22" s="1">
        <v>0</v>
      </c>
      <c r="S22" s="1">
        <v>0</v>
      </c>
      <c r="T22" s="1">
        <v>3</v>
      </c>
      <c r="U22" s="1">
        <v>1</v>
      </c>
    </row>
    <row r="23" spans="1:21" x14ac:dyDescent="0.25">
      <c r="A23" s="1" t="s">
        <v>29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4</v>
      </c>
      <c r="O23" s="1">
        <v>6</v>
      </c>
      <c r="P23" s="1">
        <v>0</v>
      </c>
      <c r="Q23" s="1">
        <v>0</v>
      </c>
      <c r="R23" s="1">
        <v>0</v>
      </c>
      <c r="S23" s="1">
        <v>0</v>
      </c>
      <c r="T23" s="1">
        <v>5</v>
      </c>
      <c r="U23" s="1">
        <v>6</v>
      </c>
    </row>
    <row r="24" spans="1:21" x14ac:dyDescent="0.25">
      <c r="A24" s="1" t="s">
        <v>30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</row>
    <row r="25" spans="1:21" x14ac:dyDescent="0.25">
      <c r="A25" s="1" t="s">
        <v>31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</row>
    <row r="27" spans="1:21" x14ac:dyDescent="0.25">
      <c r="A27" s="4" t="s">
        <v>32</v>
      </c>
      <c r="B27" s="4">
        <f t="shared" ref="B27:U27" si="0">SUM(B9:B25)</f>
        <v>11</v>
      </c>
      <c r="C27" s="4">
        <f t="shared" si="0"/>
        <v>8</v>
      </c>
      <c r="D27" s="4">
        <f t="shared" si="0"/>
        <v>21</v>
      </c>
      <c r="E27" s="4">
        <f t="shared" si="0"/>
        <v>29</v>
      </c>
      <c r="F27" s="4">
        <f t="shared" si="0"/>
        <v>2</v>
      </c>
      <c r="G27" s="4">
        <f t="shared" si="0"/>
        <v>5</v>
      </c>
      <c r="H27" s="4">
        <f t="shared" si="0"/>
        <v>29</v>
      </c>
      <c r="I27" s="4">
        <f t="shared" si="0"/>
        <v>23</v>
      </c>
      <c r="J27" s="4">
        <f t="shared" si="0"/>
        <v>72</v>
      </c>
      <c r="K27" s="4">
        <f t="shared" si="0"/>
        <v>71</v>
      </c>
      <c r="L27" s="4">
        <f t="shared" si="0"/>
        <v>0</v>
      </c>
      <c r="M27" s="4">
        <f t="shared" si="0"/>
        <v>0</v>
      </c>
      <c r="N27" s="4">
        <f t="shared" si="0"/>
        <v>443</v>
      </c>
      <c r="O27" s="4">
        <f t="shared" si="0"/>
        <v>488</v>
      </c>
      <c r="P27" s="4">
        <f t="shared" si="0"/>
        <v>2</v>
      </c>
      <c r="Q27" s="4">
        <f t="shared" si="0"/>
        <v>3</v>
      </c>
      <c r="R27" s="4">
        <f t="shared" si="0"/>
        <v>0</v>
      </c>
      <c r="S27" s="4">
        <f t="shared" si="0"/>
        <v>0</v>
      </c>
      <c r="T27" s="4">
        <f t="shared" si="0"/>
        <v>580</v>
      </c>
      <c r="U27" s="4">
        <f t="shared" si="0"/>
        <v>627</v>
      </c>
    </row>
    <row r="31" spans="1:21" ht="15.75" x14ac:dyDescent="0.25">
      <c r="A31" s="12" t="s">
        <v>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ht="15.75" x14ac:dyDescent="0.25">
      <c r="A32" s="12" t="s">
        <v>33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ht="15.75" x14ac:dyDescent="0.25">
      <c r="A33" s="12" t="s">
        <v>41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ht="15.75" x14ac:dyDescent="0.25">
      <c r="A34" s="8"/>
      <c r="B34" s="2"/>
      <c r="C34" s="2"/>
      <c r="D34" s="2"/>
      <c r="E34" s="2"/>
      <c r="F34" s="2"/>
      <c r="G34" s="2"/>
      <c r="H34" s="2"/>
      <c r="I34" s="2"/>
      <c r="J34" s="2"/>
      <c r="K34" s="2"/>
      <c r="L34" s="10" t="s">
        <v>2</v>
      </c>
      <c r="M34" s="13"/>
      <c r="N34" s="3"/>
      <c r="O34" s="3"/>
      <c r="P34" s="3"/>
      <c r="Q34" s="3"/>
      <c r="R34" s="3"/>
      <c r="S34" s="3"/>
      <c r="T34" s="8"/>
      <c r="U34" s="8"/>
    </row>
    <row r="35" spans="1:21" x14ac:dyDescent="0.25">
      <c r="A35" s="4"/>
      <c r="B35" s="10" t="s">
        <v>3</v>
      </c>
      <c r="C35" s="10"/>
      <c r="D35" s="10" t="s">
        <v>4</v>
      </c>
      <c r="E35" s="10"/>
      <c r="F35" s="10" t="s">
        <v>5</v>
      </c>
      <c r="G35" s="10"/>
      <c r="H35" s="10" t="s">
        <v>6</v>
      </c>
      <c r="I35" s="10"/>
      <c r="J35" s="10" t="s">
        <v>7</v>
      </c>
      <c r="K35" s="10"/>
      <c r="L35" s="10" t="s">
        <v>8</v>
      </c>
      <c r="M35" s="10"/>
      <c r="N35" s="10" t="s">
        <v>9</v>
      </c>
      <c r="O35" s="10"/>
      <c r="P35" s="10" t="s">
        <v>10</v>
      </c>
      <c r="Q35" s="10"/>
      <c r="R35" s="10" t="s">
        <v>11</v>
      </c>
      <c r="S35" s="10"/>
      <c r="T35" s="10" t="s">
        <v>12</v>
      </c>
      <c r="U35" s="10"/>
    </row>
    <row r="36" spans="1:21" x14ac:dyDescent="0.25">
      <c r="A36" s="5" t="s">
        <v>13</v>
      </c>
      <c r="B36" s="6" t="s">
        <v>14</v>
      </c>
      <c r="C36" s="6" t="s">
        <v>15</v>
      </c>
      <c r="D36" s="6" t="s">
        <v>14</v>
      </c>
      <c r="E36" s="6" t="s">
        <v>15</v>
      </c>
      <c r="F36" s="6" t="s">
        <v>14</v>
      </c>
      <c r="G36" s="6" t="s">
        <v>15</v>
      </c>
      <c r="H36" s="6" t="s">
        <v>14</v>
      </c>
      <c r="I36" s="6" t="s">
        <v>15</v>
      </c>
      <c r="J36" s="6" t="s">
        <v>14</v>
      </c>
      <c r="K36" s="6" t="s">
        <v>15</v>
      </c>
      <c r="L36" s="6" t="s">
        <v>14</v>
      </c>
      <c r="M36" s="6" t="s">
        <v>15</v>
      </c>
      <c r="N36" s="6" t="s">
        <v>14</v>
      </c>
      <c r="O36" s="6" t="s">
        <v>15</v>
      </c>
      <c r="P36" s="6" t="s">
        <v>14</v>
      </c>
      <c r="Q36" s="6" t="s">
        <v>15</v>
      </c>
      <c r="R36" s="6" t="s">
        <v>14</v>
      </c>
      <c r="S36" s="6" t="s">
        <v>15</v>
      </c>
      <c r="T36" s="6" t="s">
        <v>14</v>
      </c>
      <c r="U36" s="6" t="s">
        <v>15</v>
      </c>
    </row>
    <row r="38" spans="1:21" x14ac:dyDescent="0.25">
      <c r="A38" s="1" t="s">
        <v>16</v>
      </c>
      <c r="B38" s="1">
        <v>3</v>
      </c>
      <c r="C38" s="1">
        <v>3</v>
      </c>
      <c r="D38" s="1">
        <v>10</v>
      </c>
      <c r="E38" s="1">
        <v>3</v>
      </c>
      <c r="F38" s="1">
        <v>0</v>
      </c>
      <c r="G38" s="1">
        <v>0</v>
      </c>
      <c r="H38" s="1">
        <v>4</v>
      </c>
      <c r="I38" s="1">
        <v>5</v>
      </c>
      <c r="J38" s="1">
        <v>11</v>
      </c>
      <c r="K38" s="1">
        <v>7</v>
      </c>
      <c r="L38" s="1">
        <v>0</v>
      </c>
      <c r="M38" s="1">
        <v>2</v>
      </c>
      <c r="N38" s="1">
        <v>194</v>
      </c>
      <c r="O38" s="1">
        <v>214</v>
      </c>
      <c r="P38" s="1">
        <v>2</v>
      </c>
      <c r="Q38" s="1">
        <v>2</v>
      </c>
      <c r="R38" s="1">
        <v>0</v>
      </c>
      <c r="S38" s="1">
        <v>0</v>
      </c>
      <c r="T38" s="1">
        <v>224</v>
      </c>
      <c r="U38" s="1">
        <v>236</v>
      </c>
    </row>
    <row r="39" spans="1:21" x14ac:dyDescent="0.25">
      <c r="A39" s="1" t="s">
        <v>17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1</v>
      </c>
      <c r="H39" s="1">
        <v>0</v>
      </c>
      <c r="I39" s="1">
        <v>0</v>
      </c>
      <c r="J39" s="1">
        <v>0</v>
      </c>
      <c r="K39" s="1">
        <v>1</v>
      </c>
      <c r="L39" s="1">
        <v>0</v>
      </c>
      <c r="M39" s="1">
        <v>0</v>
      </c>
      <c r="N39" s="1">
        <v>1</v>
      </c>
      <c r="O39" s="1">
        <v>1</v>
      </c>
      <c r="P39" s="1">
        <v>0</v>
      </c>
      <c r="Q39" s="1">
        <v>0</v>
      </c>
      <c r="R39" s="1">
        <v>0</v>
      </c>
      <c r="S39" s="1">
        <v>0</v>
      </c>
      <c r="T39" s="1">
        <v>1</v>
      </c>
      <c r="U39" s="1">
        <v>3</v>
      </c>
    </row>
    <row r="40" spans="1:21" x14ac:dyDescent="0.25">
      <c r="A40" s="1" t="s">
        <v>18</v>
      </c>
      <c r="B40" s="1">
        <v>0</v>
      </c>
      <c r="C40" s="1">
        <v>0</v>
      </c>
      <c r="D40" s="1">
        <v>0</v>
      </c>
      <c r="E40" s="1">
        <v>1</v>
      </c>
      <c r="F40" s="1">
        <v>0</v>
      </c>
      <c r="G40" s="1">
        <v>0</v>
      </c>
      <c r="H40" s="1">
        <v>0</v>
      </c>
      <c r="I40" s="1">
        <v>0</v>
      </c>
      <c r="J40" s="1">
        <v>3</v>
      </c>
      <c r="K40" s="1">
        <v>1</v>
      </c>
      <c r="L40" s="1">
        <v>0</v>
      </c>
      <c r="M40" s="1">
        <v>0</v>
      </c>
      <c r="N40" s="1">
        <v>1</v>
      </c>
      <c r="O40" s="1">
        <v>1</v>
      </c>
      <c r="P40" s="1">
        <v>0</v>
      </c>
      <c r="Q40" s="1">
        <v>0</v>
      </c>
      <c r="R40" s="1">
        <v>0</v>
      </c>
      <c r="S40" s="1">
        <v>0</v>
      </c>
      <c r="T40" s="1">
        <v>4</v>
      </c>
      <c r="U40" s="1">
        <v>3</v>
      </c>
    </row>
    <row r="41" spans="1:21" x14ac:dyDescent="0.25">
      <c r="A41" s="1" t="s">
        <v>19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</row>
    <row r="42" spans="1:21" x14ac:dyDescent="0.25">
      <c r="A42" s="1" t="s">
        <v>20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1</v>
      </c>
      <c r="L42" s="1">
        <v>0</v>
      </c>
      <c r="M42" s="1">
        <v>0</v>
      </c>
      <c r="N42" s="1">
        <v>1</v>
      </c>
      <c r="O42" s="1">
        <v>5</v>
      </c>
      <c r="P42" s="1">
        <v>0</v>
      </c>
      <c r="Q42" s="1">
        <v>0</v>
      </c>
      <c r="R42" s="1">
        <v>0</v>
      </c>
      <c r="S42" s="1">
        <v>0</v>
      </c>
      <c r="T42" s="1">
        <v>1</v>
      </c>
      <c r="U42" s="1">
        <v>6</v>
      </c>
    </row>
    <row r="43" spans="1:21" x14ac:dyDescent="0.25">
      <c r="A43" s="1" t="s">
        <v>21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4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4</v>
      </c>
      <c r="U43" s="1">
        <v>0</v>
      </c>
    </row>
    <row r="44" spans="1:21" x14ac:dyDescent="0.25">
      <c r="A44" s="1" t="s">
        <v>22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</row>
    <row r="45" spans="1:21" x14ac:dyDescent="0.25">
      <c r="A45" s="7" t="s">
        <v>23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3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3</v>
      </c>
      <c r="U45" s="1">
        <v>0</v>
      </c>
    </row>
    <row r="46" spans="1:21" x14ac:dyDescent="0.25">
      <c r="A46" s="7" t="s">
        <v>40</v>
      </c>
      <c r="B46" s="1">
        <v>0</v>
      </c>
      <c r="C46" s="1">
        <v>0</v>
      </c>
      <c r="D46" s="1">
        <v>0</v>
      </c>
      <c r="E46" s="1">
        <v>1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6</v>
      </c>
      <c r="O46" s="1">
        <v>5</v>
      </c>
      <c r="P46" s="1">
        <v>0</v>
      </c>
      <c r="Q46" s="1">
        <v>0</v>
      </c>
      <c r="R46" s="1">
        <v>0</v>
      </c>
      <c r="S46" s="1">
        <v>0</v>
      </c>
      <c r="T46" s="1">
        <v>6</v>
      </c>
      <c r="U46" s="1">
        <v>6</v>
      </c>
    </row>
    <row r="47" spans="1:21" x14ac:dyDescent="0.25">
      <c r="A47" s="1" t="s">
        <v>24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4</v>
      </c>
      <c r="P47" s="1">
        <v>0</v>
      </c>
      <c r="Q47" s="1">
        <v>0</v>
      </c>
      <c r="R47" s="1">
        <v>0</v>
      </c>
      <c r="S47" s="1">
        <v>0</v>
      </c>
      <c r="T47" s="1">
        <v>1</v>
      </c>
      <c r="U47" s="1">
        <v>4</v>
      </c>
    </row>
    <row r="48" spans="1:21" x14ac:dyDescent="0.25">
      <c r="A48" s="1" t="s">
        <v>25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3</v>
      </c>
      <c r="O48" s="1">
        <v>2</v>
      </c>
      <c r="P48" s="1">
        <v>0</v>
      </c>
      <c r="Q48" s="1">
        <v>0</v>
      </c>
      <c r="R48" s="1">
        <v>0</v>
      </c>
      <c r="S48" s="1">
        <v>0</v>
      </c>
      <c r="T48" s="1">
        <v>3</v>
      </c>
      <c r="U48" s="1">
        <v>2</v>
      </c>
    </row>
    <row r="49" spans="1:23" x14ac:dyDescent="0.25">
      <c r="A49" s="1" t="s">
        <v>26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5</v>
      </c>
      <c r="K49" s="1">
        <v>0</v>
      </c>
      <c r="L49" s="1">
        <v>0</v>
      </c>
      <c r="M49" s="1">
        <v>0</v>
      </c>
      <c r="N49" s="1">
        <v>20</v>
      </c>
      <c r="O49" s="1">
        <v>17</v>
      </c>
      <c r="P49" s="1">
        <v>0</v>
      </c>
      <c r="Q49" s="1">
        <v>4</v>
      </c>
      <c r="R49" s="1">
        <v>0</v>
      </c>
      <c r="S49" s="1">
        <v>0</v>
      </c>
      <c r="T49" s="1">
        <v>25</v>
      </c>
      <c r="U49" s="1">
        <v>21</v>
      </c>
    </row>
    <row r="50" spans="1:23" x14ac:dyDescent="0.25">
      <c r="A50" s="1" t="s">
        <v>27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1</v>
      </c>
      <c r="J50" s="1">
        <v>1</v>
      </c>
      <c r="K50" s="1">
        <v>1</v>
      </c>
      <c r="L50" s="1">
        <v>0</v>
      </c>
      <c r="M50" s="1">
        <v>0</v>
      </c>
      <c r="N50" s="1">
        <v>1</v>
      </c>
      <c r="O50" s="1">
        <v>4</v>
      </c>
      <c r="P50" s="1">
        <v>0</v>
      </c>
      <c r="Q50" s="1">
        <v>0</v>
      </c>
      <c r="R50" s="1">
        <v>0</v>
      </c>
      <c r="S50" s="1">
        <v>0</v>
      </c>
      <c r="T50" s="1">
        <v>2</v>
      </c>
      <c r="U50" s="1">
        <v>6</v>
      </c>
    </row>
    <row r="51" spans="1:23" x14ac:dyDescent="0.25">
      <c r="A51" s="1" t="s">
        <v>28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1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1</v>
      </c>
      <c r="U51" s="1">
        <v>0</v>
      </c>
    </row>
    <row r="52" spans="1:23" x14ac:dyDescent="0.25">
      <c r="A52" s="1" t="s">
        <v>29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</row>
    <row r="53" spans="1:23" x14ac:dyDescent="0.25">
      <c r="A53" s="1" t="s">
        <v>30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</row>
    <row r="54" spans="1:23" x14ac:dyDescent="0.25">
      <c r="A54" s="1" t="s">
        <v>34</v>
      </c>
      <c r="B54" s="1">
        <v>2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1</v>
      </c>
      <c r="K54" s="1">
        <v>2</v>
      </c>
      <c r="L54" s="1">
        <v>0</v>
      </c>
      <c r="M54" s="1">
        <v>0</v>
      </c>
      <c r="N54" s="1">
        <v>8</v>
      </c>
      <c r="O54" s="1">
        <v>11</v>
      </c>
      <c r="P54" s="1">
        <v>0</v>
      </c>
      <c r="Q54" s="1">
        <v>1</v>
      </c>
      <c r="R54" s="1">
        <v>0</v>
      </c>
      <c r="S54" s="1">
        <v>0</v>
      </c>
      <c r="T54" s="1">
        <v>11</v>
      </c>
      <c r="U54" s="1">
        <v>14</v>
      </c>
    </row>
    <row r="55" spans="1:23" x14ac:dyDescent="0.25">
      <c r="A55" s="1" t="s">
        <v>35</v>
      </c>
      <c r="B55" s="1">
        <v>0</v>
      </c>
      <c r="C55" s="1">
        <v>0</v>
      </c>
      <c r="D55" s="1">
        <v>0</v>
      </c>
      <c r="E55" s="1">
        <v>1</v>
      </c>
      <c r="F55" s="1">
        <v>0</v>
      </c>
      <c r="G55" s="1">
        <v>0</v>
      </c>
      <c r="H55" s="1">
        <v>1</v>
      </c>
      <c r="I55" s="1">
        <v>0</v>
      </c>
      <c r="J55" s="1">
        <v>1</v>
      </c>
      <c r="K55" s="1">
        <v>1</v>
      </c>
      <c r="L55" s="1">
        <v>0</v>
      </c>
      <c r="M55" s="1">
        <v>0</v>
      </c>
      <c r="N55" s="1">
        <v>2</v>
      </c>
      <c r="O55" s="1">
        <v>7</v>
      </c>
      <c r="P55" s="1">
        <v>1</v>
      </c>
      <c r="Q55" s="1">
        <v>0</v>
      </c>
      <c r="R55" s="1">
        <v>0</v>
      </c>
      <c r="S55" s="1">
        <v>0</v>
      </c>
      <c r="T55" s="1">
        <v>5</v>
      </c>
      <c r="U55" s="1">
        <v>9</v>
      </c>
    </row>
    <row r="57" spans="1:23" x14ac:dyDescent="0.25">
      <c r="A57" s="4" t="s">
        <v>36</v>
      </c>
      <c r="B57" s="4">
        <f t="shared" ref="B57" si="1">SUM(B38:B55)</f>
        <v>5</v>
      </c>
      <c r="C57" s="4">
        <f>SUM(C38:C55)</f>
        <v>3</v>
      </c>
      <c r="D57" s="4">
        <f t="shared" ref="D57:U57" si="2">SUM(D38:D55)</f>
        <v>10</v>
      </c>
      <c r="E57" s="4">
        <f t="shared" si="2"/>
        <v>6</v>
      </c>
      <c r="F57" s="4">
        <f t="shared" si="2"/>
        <v>0</v>
      </c>
      <c r="G57" s="4">
        <f t="shared" si="2"/>
        <v>1</v>
      </c>
      <c r="H57" s="4">
        <f t="shared" si="2"/>
        <v>5</v>
      </c>
      <c r="I57" s="4">
        <f t="shared" si="2"/>
        <v>6</v>
      </c>
      <c r="J57" s="4">
        <f t="shared" si="2"/>
        <v>23</v>
      </c>
      <c r="K57" s="4">
        <f t="shared" si="2"/>
        <v>14</v>
      </c>
      <c r="L57" s="4">
        <f t="shared" si="2"/>
        <v>0</v>
      </c>
      <c r="M57" s="4">
        <f t="shared" si="2"/>
        <v>2</v>
      </c>
      <c r="N57" s="4">
        <f t="shared" si="2"/>
        <v>245</v>
      </c>
      <c r="O57" s="4">
        <f t="shared" si="2"/>
        <v>271</v>
      </c>
      <c r="P57" s="4">
        <f t="shared" si="2"/>
        <v>3</v>
      </c>
      <c r="Q57" s="4">
        <f t="shared" si="2"/>
        <v>7</v>
      </c>
      <c r="R57" s="4">
        <f t="shared" si="2"/>
        <v>0</v>
      </c>
      <c r="S57" s="4">
        <f t="shared" si="2"/>
        <v>0</v>
      </c>
      <c r="T57" s="4">
        <f t="shared" si="2"/>
        <v>291</v>
      </c>
      <c r="U57" s="4">
        <f t="shared" si="2"/>
        <v>310</v>
      </c>
      <c r="W57" s="4"/>
    </row>
    <row r="58" spans="1:23" x14ac:dyDescent="0.25">
      <c r="T58" s="4"/>
      <c r="U58" s="4"/>
    </row>
    <row r="59" spans="1:23" x14ac:dyDescent="0.25">
      <c r="A59" s="4" t="s">
        <v>37</v>
      </c>
      <c r="B59" s="4">
        <f>SUM(B27,B57)</f>
        <v>16</v>
      </c>
      <c r="C59" s="4">
        <f t="shared" ref="C59:U59" si="3">SUM(C27,C57)</f>
        <v>11</v>
      </c>
      <c r="D59" s="4">
        <f t="shared" si="3"/>
        <v>31</v>
      </c>
      <c r="E59" s="4">
        <f t="shared" si="3"/>
        <v>35</v>
      </c>
      <c r="F59" s="4">
        <f t="shared" si="3"/>
        <v>2</v>
      </c>
      <c r="G59" s="4">
        <f t="shared" si="3"/>
        <v>6</v>
      </c>
      <c r="H59" s="4">
        <f t="shared" si="3"/>
        <v>34</v>
      </c>
      <c r="I59" s="4">
        <f t="shared" si="3"/>
        <v>29</v>
      </c>
      <c r="J59" s="4">
        <f t="shared" si="3"/>
        <v>95</v>
      </c>
      <c r="K59" s="4">
        <f t="shared" si="3"/>
        <v>85</v>
      </c>
      <c r="L59" s="4">
        <f t="shared" si="3"/>
        <v>0</v>
      </c>
      <c r="M59" s="4">
        <f t="shared" si="3"/>
        <v>2</v>
      </c>
      <c r="N59" s="4">
        <f t="shared" si="3"/>
        <v>688</v>
      </c>
      <c r="O59" s="4">
        <f t="shared" si="3"/>
        <v>759</v>
      </c>
      <c r="P59" s="4">
        <f t="shared" si="3"/>
        <v>5</v>
      </c>
      <c r="Q59" s="4">
        <f t="shared" si="3"/>
        <v>10</v>
      </c>
      <c r="R59" s="4">
        <f t="shared" si="3"/>
        <v>0</v>
      </c>
      <c r="S59" s="4">
        <f t="shared" si="3"/>
        <v>0</v>
      </c>
      <c r="T59" s="4">
        <f t="shared" si="3"/>
        <v>871</v>
      </c>
      <c r="U59" s="4">
        <f t="shared" si="3"/>
        <v>937</v>
      </c>
    </row>
    <row r="63" spans="1:23" x14ac:dyDescent="0.25">
      <c r="A63" s="11" t="s">
        <v>38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3" x14ac:dyDescent="0.25">
      <c r="A64" s="11" t="s">
        <v>39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1:2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</sheetData>
  <mergeCells count="30">
    <mergeCell ref="A32:U32"/>
    <mergeCell ref="A2:U2"/>
    <mergeCell ref="A3:U3"/>
    <mergeCell ref="A4:U4"/>
    <mergeCell ref="L5:M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A31:U31"/>
    <mergeCell ref="R35:S35"/>
    <mergeCell ref="T35:U35"/>
    <mergeCell ref="A63:U63"/>
    <mergeCell ref="A64:U64"/>
    <mergeCell ref="A33:U33"/>
    <mergeCell ref="L34:M34"/>
    <mergeCell ref="B35:C35"/>
    <mergeCell ref="D35:E35"/>
    <mergeCell ref="F35:G35"/>
    <mergeCell ref="H35:I35"/>
    <mergeCell ref="J35:K35"/>
    <mergeCell ref="L35:M35"/>
    <mergeCell ref="N35:O35"/>
    <mergeCell ref="P35:Q35"/>
  </mergeCells>
  <hyperlinks>
    <hyperlink ref="A63:U63" r:id="rId1" display="Institutional Research Home" xr:uid="{B6C06D34-E186-4B48-A08D-77BF34CAEFE4}"/>
    <hyperlink ref="A64:U64" r:id="rId2" display="Faculty Staff Home" xr:uid="{1C6A5B6B-ECCF-4228-A1F0-7A9A0A8A5C4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BDD7D79-A941-4A81-A248-D0418F7ACDB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Employees 2019-2020</vt:lpstr>
    </vt:vector>
  </TitlesOfParts>
  <Company>Buffalo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Bonn, Michelle</dc:creator>
  <cp:lastModifiedBy>Delos, Olivia J</cp:lastModifiedBy>
  <dcterms:created xsi:type="dcterms:W3CDTF">2016-05-05T19:04:06Z</dcterms:created>
  <dcterms:modified xsi:type="dcterms:W3CDTF">2020-11-10T13:16:40Z</dcterms:modified>
</cp:coreProperties>
</file>